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FDAC549A-ECBB-4B43-89FF-0E158AEF1C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9" i="1" s="1"/>
  <c r="C12" i="1" s="1"/>
  <c r="B13" i="1"/>
  <c r="B12" i="1"/>
  <c r="B10" i="1"/>
  <c r="B9" i="1"/>
  <c r="B7" i="1"/>
  <c r="C10" i="1" l="1"/>
  <c r="C13" i="1" s="1"/>
</calcChain>
</file>

<file path=xl/sharedStrings.xml><?xml version="1.0" encoding="utf-8"?>
<sst xmlns="http://schemas.openxmlformats.org/spreadsheetml/2006/main" count="15" uniqueCount="13">
  <si>
    <t>Homme</t>
  </si>
  <si>
    <t>Femme</t>
  </si>
  <si>
    <r>
      <t>Taille</t>
    </r>
    <r>
      <rPr>
        <sz val="11"/>
        <color theme="1"/>
        <rFont val="Calibri"/>
        <family val="2"/>
        <scheme val="minor"/>
      </rPr>
      <t>(m)</t>
    </r>
  </si>
  <si>
    <r>
      <t>Poids</t>
    </r>
    <r>
      <rPr>
        <sz val="11"/>
        <color theme="1"/>
        <rFont val="Calibri"/>
        <family val="2"/>
        <scheme val="minor"/>
      </rPr>
      <t>(kg)</t>
    </r>
  </si>
  <si>
    <r>
      <t xml:space="preserve">Age </t>
    </r>
    <r>
      <rPr>
        <sz val="11"/>
        <color theme="1"/>
        <rFont val="Calibri"/>
        <family val="2"/>
        <scheme val="minor"/>
      </rPr>
      <t>(année)</t>
    </r>
  </si>
  <si>
    <t>Informations biométriques</t>
  </si>
  <si>
    <r>
      <rPr>
        <b/>
        <sz val="11"/>
        <color theme="1"/>
        <rFont val="Calibri"/>
        <family val="2"/>
        <scheme val="minor"/>
      </rPr>
      <t xml:space="preserve">Besoin énergétique PRISE DE MUSCLE </t>
    </r>
    <r>
      <rPr>
        <sz val="11"/>
        <color theme="1"/>
        <rFont val="Calibri"/>
        <family val="2"/>
        <scheme val="minor"/>
      </rPr>
      <t>(kcal)</t>
    </r>
  </si>
  <si>
    <t>Programme Centurion</t>
  </si>
  <si>
    <t>Programme Spartiate &amp; Viking</t>
  </si>
  <si>
    <t>Dépenses Journalières</t>
  </si>
  <si>
    <r>
      <t xml:space="preserve">Métabolisme de Base </t>
    </r>
    <r>
      <rPr>
        <sz val="11"/>
        <color theme="1"/>
        <rFont val="Calibri"/>
        <family val="2"/>
        <scheme val="minor"/>
      </rPr>
      <t>(kcal)</t>
    </r>
  </si>
  <si>
    <r>
      <rPr>
        <b/>
        <sz val="11"/>
        <color theme="1"/>
        <rFont val="Calibri"/>
        <family val="2"/>
        <scheme val="minor"/>
      </rPr>
      <t xml:space="preserve">Besoin énergétique MAINTENANCE </t>
    </r>
    <r>
      <rPr>
        <sz val="11"/>
        <color theme="1"/>
        <rFont val="Calibri"/>
        <family val="2"/>
        <scheme val="minor"/>
      </rPr>
      <t>(kcal)</t>
    </r>
  </si>
  <si>
    <t>www.thomasrainieri.com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</si>
</sst>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/>
    <xf numFmtId="164" fontId="2" fillId="0" borderId="0" xfId="0" applyNumberFormat="1" applyFont="1"/>
    <xf numFmtId="1" fontId="2" fillId="0" borderId="0" xfId="0" applyNumberFormat="1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horizontal="left"/>
    </xf>
    <xf numFmtId="0" fontId="1" fillId="0" borderId="0" xfId="1" applyFont="1" applyFill="1"/>
    <xf numFmtId="0" fontId="1" fillId="0" borderId="0" xfId="0" applyFont="1"/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2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</cellXfs>
  <cellStyles count="3">
    <cellStyle name="Insatisfaisant" xfId="1" builtinId="27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13</xdr:row>
      <xdr:rowOff>95251</xdr:rowOff>
    </xdr:from>
    <xdr:to>
      <xdr:col>2</xdr:col>
      <xdr:colOff>602034</xdr:colOff>
      <xdr:row>19</xdr:row>
      <xdr:rowOff>152401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8C71B3A-4882-469B-B7FE-C8D7EF878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2571751"/>
          <a:ext cx="1164009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homasrainie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tabSelected="1" workbookViewId="0">
      <selection activeCell="B29" sqref="B29"/>
    </sheetView>
  </sheetViews>
  <sheetFormatPr baseColWidth="10" defaultColWidth="9.140625" defaultRowHeight="15" x14ac:dyDescent="0.25"/>
  <cols>
    <col min="1" max="1" width="44.85546875" style="1" customWidth="1"/>
    <col min="2" max="2" width="9.5703125" style="1" bestFit="1" customWidth="1"/>
    <col min="3" max="16384" width="9.140625" style="1"/>
  </cols>
  <sheetData>
    <row r="1" spans="1:3" x14ac:dyDescent="0.25">
      <c r="B1" s="13" t="s">
        <v>0</v>
      </c>
      <c r="C1" s="13" t="s">
        <v>1</v>
      </c>
    </row>
    <row r="2" spans="1:3" x14ac:dyDescent="0.25">
      <c r="A2" s="2" t="s">
        <v>5</v>
      </c>
    </row>
    <row r="3" spans="1:3" x14ac:dyDescent="0.25">
      <c r="A3" s="3" t="s">
        <v>2</v>
      </c>
      <c r="B3" s="15">
        <v>1.74</v>
      </c>
      <c r="C3" s="15">
        <v>1.61</v>
      </c>
    </row>
    <row r="4" spans="1:3" x14ac:dyDescent="0.25">
      <c r="A4" s="3" t="s">
        <v>3</v>
      </c>
      <c r="B4" s="15">
        <v>80</v>
      </c>
      <c r="C4" s="15">
        <v>58</v>
      </c>
    </row>
    <row r="5" spans="1:3" x14ac:dyDescent="0.25">
      <c r="A5" s="3" t="s">
        <v>4</v>
      </c>
      <c r="B5" s="15">
        <v>27</v>
      </c>
      <c r="C5" s="15">
        <v>26</v>
      </c>
    </row>
    <row r="6" spans="1:3" x14ac:dyDescent="0.25">
      <c r="A6" s="12" t="s">
        <v>9</v>
      </c>
      <c r="B6" s="15"/>
      <c r="C6" s="15"/>
    </row>
    <row r="7" spans="1:3" x14ac:dyDescent="0.25">
      <c r="A7" s="10" t="s">
        <v>10</v>
      </c>
      <c r="B7" s="16">
        <f>13.707*B4+492.33*B3-6.673*B5+77.607</f>
        <v>1850.6501999999998</v>
      </c>
      <c r="C7" s="16">
        <f>9.74*C4+172.9*C3-4.737*C5+667.051</f>
        <v>1387.1779999999999</v>
      </c>
    </row>
    <row r="8" spans="1:3" x14ac:dyDescent="0.25">
      <c r="A8" s="8" t="s">
        <v>11</v>
      </c>
      <c r="B8" s="15"/>
      <c r="C8" s="15"/>
    </row>
    <row r="9" spans="1:3" x14ac:dyDescent="0.25">
      <c r="A9" s="9" t="s">
        <v>7</v>
      </c>
      <c r="B9" s="17">
        <f>B7*1.375</f>
        <v>2544.6440249999996</v>
      </c>
      <c r="C9" s="17">
        <f>C7*1.375</f>
        <v>1907.3697499999998</v>
      </c>
    </row>
    <row r="10" spans="1:3" x14ac:dyDescent="0.25">
      <c r="A10" s="9" t="s">
        <v>8</v>
      </c>
      <c r="B10" s="17">
        <f>B7*1.55</f>
        <v>2868.5078099999996</v>
      </c>
      <c r="C10" s="17">
        <f>C7*1.55</f>
        <v>2150.1259</v>
      </c>
    </row>
    <row r="11" spans="1:3" x14ac:dyDescent="0.25">
      <c r="A11" s="8" t="s">
        <v>6</v>
      </c>
      <c r="B11" s="15"/>
      <c r="C11" s="15"/>
    </row>
    <row r="12" spans="1:3" x14ac:dyDescent="0.25">
      <c r="A12" s="9" t="s">
        <v>7</v>
      </c>
      <c r="B12" s="17">
        <f>B9+(B9*0.1)</f>
        <v>2799.1084274999994</v>
      </c>
      <c r="C12" s="17">
        <f>C9+(C9*0.1)</f>
        <v>2098.1067249999996</v>
      </c>
    </row>
    <row r="13" spans="1:3" x14ac:dyDescent="0.25">
      <c r="A13" s="9" t="s">
        <v>8</v>
      </c>
      <c r="B13" s="17">
        <f>B10+(B10*0.1)</f>
        <v>3155.3585909999997</v>
      </c>
      <c r="C13" s="17">
        <f>C10+(C10*0.1)</f>
        <v>2365.1384899999998</v>
      </c>
    </row>
    <row r="14" spans="1:3" x14ac:dyDescent="0.25">
      <c r="A14" s="6"/>
      <c r="B14" s="5"/>
      <c r="C14" s="5"/>
    </row>
    <row r="15" spans="1:3" x14ac:dyDescent="0.25">
      <c r="A15" s="11"/>
      <c r="B15" s="5"/>
      <c r="C15" s="5"/>
    </row>
    <row r="16" spans="1:3" x14ac:dyDescent="0.25">
      <c r="A16" s="14" t="s">
        <v>12</v>
      </c>
      <c r="B16" s="5"/>
      <c r="C16" s="5"/>
    </row>
    <row r="17" spans="1:3" x14ac:dyDescent="0.25">
      <c r="A17" s="7"/>
      <c r="B17" s="5"/>
      <c r="C17" s="5"/>
    </row>
    <row r="18" spans="1:3" x14ac:dyDescent="0.25">
      <c r="A18" s="7"/>
      <c r="B18" s="5"/>
      <c r="C18" s="5"/>
    </row>
    <row r="23" spans="1:3" x14ac:dyDescent="0.25">
      <c r="A23"/>
    </row>
    <row r="24" spans="1:3" x14ac:dyDescent="0.25">
      <c r="A24" s="3"/>
    </row>
    <row r="25" spans="1:3" x14ac:dyDescent="0.25">
      <c r="A25" s="6"/>
    </row>
    <row r="26" spans="1:3" x14ac:dyDescent="0.25">
      <c r="A26" s="6"/>
    </row>
    <row r="27" spans="1:3" x14ac:dyDescent="0.25">
      <c r="A27" s="6"/>
    </row>
    <row r="28" spans="1:3" x14ac:dyDescent="0.25">
      <c r="A28" s="6"/>
    </row>
    <row r="29" spans="1:3" x14ac:dyDescent="0.25">
      <c r="A29" s="6"/>
    </row>
    <row r="30" spans="1:3" x14ac:dyDescent="0.25">
      <c r="A30" s="3"/>
    </row>
    <row r="31" spans="1:3" x14ac:dyDescent="0.25">
      <c r="A31" s="3"/>
      <c r="B31" s="4"/>
    </row>
    <row r="32" spans="1:3" x14ac:dyDescent="0.25">
      <c r="A32" s="3"/>
      <c r="B32" s="4"/>
    </row>
    <row r="33" spans="1:2" x14ac:dyDescent="0.25">
      <c r="B33" s="4"/>
    </row>
    <row r="34" spans="1:2" x14ac:dyDescent="0.25">
      <c r="A34" s="6"/>
    </row>
    <row r="35" spans="1:2" x14ac:dyDescent="0.25">
      <c r="A35" s="6"/>
    </row>
    <row r="36" spans="1:2" x14ac:dyDescent="0.25">
      <c r="A36" s="6"/>
    </row>
    <row r="37" spans="1:2" x14ac:dyDescent="0.25">
      <c r="A37" s="6"/>
    </row>
    <row r="38" spans="1:2" x14ac:dyDescent="0.25">
      <c r="A38" s="6"/>
    </row>
  </sheetData>
  <hyperlinks>
    <hyperlink ref="A16" r:id="rId1" xr:uid="{680A75F3-E9ED-4C13-9430-EA1364E7665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2021-01-22T12:37:02Z</dcterms:modified>
</cp:coreProperties>
</file>